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57\Desktop\あきない関係\"/>
    </mc:Choice>
  </mc:AlternateContent>
  <xr:revisionPtr revIDLastSave="0" documentId="8_{33A4DB1D-6F7E-4C78-93A2-073E1F9A720A}" xr6:coauthVersionLast="36" xr6:coauthVersionMax="36" xr10:uidLastSave="{00000000-0000-0000-0000-000000000000}"/>
  <bookViews>
    <workbookView xWindow="20370" yWindow="-120" windowWidth="29040" windowHeight="15720" xr2:uid="{00000000-000D-0000-FFFF-FFFF00000000}"/>
  </bookViews>
  <sheets>
    <sheet name="経費明細" sheetId="7" r:id="rId1"/>
    <sheet name="経費明細 (記載例)" sheetId="9" r:id="rId2"/>
  </sheets>
  <definedNames>
    <definedName name="_xlnm.Print_Area" localSheetId="0">経費明細!$A$1:$E$25</definedName>
    <definedName name="_xlnm.Print_Area" localSheetId="1">'経費明細 (記載例)'!$A$1:$E$25</definedName>
  </definedNames>
  <calcPr calcId="191029"/>
</workbook>
</file>

<file path=xl/calcChain.xml><?xml version="1.0" encoding="utf-8"?>
<calcChain xmlns="http://schemas.openxmlformats.org/spreadsheetml/2006/main">
  <c r="I19" i="9" l="1"/>
  <c r="E20" i="9" s="1"/>
  <c r="E18" i="9"/>
  <c r="D17" i="9"/>
  <c r="E18" i="7" l="1"/>
  <c r="I19" i="7" l="1"/>
  <c r="E20" i="7" s="1"/>
  <c r="D17" i="7"/>
</calcChain>
</file>

<file path=xl/sharedStrings.xml><?xml version="1.0" encoding="utf-8"?>
<sst xmlns="http://schemas.openxmlformats.org/spreadsheetml/2006/main" count="56" uniqueCount="32">
  <si>
    <t>広報費</t>
    <rPh sb="0" eb="2">
      <t>コウホウ</t>
    </rPh>
    <rPh sb="2" eb="3">
      <t>ヒ</t>
    </rPh>
    <phoneticPr fontId="2"/>
  </si>
  <si>
    <t>（1）</t>
    <phoneticPr fontId="2"/>
  </si>
  <si>
    <t>（2）</t>
  </si>
  <si>
    <t>事業に要する総経費合計</t>
    <rPh sb="6" eb="7">
      <t>ソウヒヨウ</t>
    </rPh>
    <rPh sb="7" eb="9">
      <t>ケイヒ</t>
    </rPh>
    <rPh sb="9" eb="11">
      <t>ゴウケイ</t>
    </rPh>
    <phoneticPr fontId="2"/>
  </si>
  <si>
    <t>（A）補助金対象経費合計額</t>
    <rPh sb="6" eb="8">
      <t>タイショウ</t>
    </rPh>
    <rPh sb="8" eb="10">
      <t>ケイヒ</t>
    </rPh>
    <rPh sb="10" eb="12">
      <t>ゴウケイ</t>
    </rPh>
    <rPh sb="12" eb="13">
      <t>ガク</t>
    </rPh>
    <phoneticPr fontId="2"/>
  </si>
  <si>
    <t>看板
（@40,000×1台）</t>
    <rPh sb="0" eb="2">
      <t>カンバン</t>
    </rPh>
    <phoneticPr fontId="2"/>
  </si>
  <si>
    <t>改装工事
（内装工事、トイレ工事）</t>
    <rPh sb="0" eb="2">
      <t>カイソウ</t>
    </rPh>
    <rPh sb="2" eb="4">
      <t>コウジ</t>
    </rPh>
    <rPh sb="6" eb="8">
      <t>ナイソウ</t>
    </rPh>
    <rPh sb="8" eb="10">
      <t>コウジ</t>
    </rPh>
    <rPh sb="14" eb="16">
      <t>コウジ</t>
    </rPh>
    <phoneticPr fontId="2"/>
  </si>
  <si>
    <t>IT導入費</t>
    <rPh sb="2" eb="5">
      <t>ドウニュウヒ</t>
    </rPh>
    <phoneticPr fontId="2"/>
  </si>
  <si>
    <t>空調設備×1台
（@150,000×1台）</t>
    <rPh sb="0" eb="2">
      <t>クウチョウコウジ</t>
    </rPh>
    <rPh sb="2" eb="4">
      <t>セツビ</t>
    </rPh>
    <rPh sb="6" eb="7">
      <t>ダイ</t>
    </rPh>
    <phoneticPr fontId="2"/>
  </si>
  <si>
    <t>会計ソフト導入費
（＠50,000×1台）</t>
    <rPh sb="0" eb="2">
      <t>カイケイ</t>
    </rPh>
    <rPh sb="5" eb="8">
      <t>ドウニュウヒ</t>
    </rPh>
    <rPh sb="19" eb="20">
      <t>ダイ</t>
    </rPh>
    <phoneticPr fontId="2"/>
  </si>
  <si>
    <t>（B）補助率について</t>
    <rPh sb="3" eb="6">
      <t>ホジョリツ</t>
    </rPh>
    <phoneticPr fontId="2"/>
  </si>
  <si>
    <t>1/2</t>
  </si>
  <si>
    <t>1/2</t>
    <phoneticPr fontId="2"/>
  </si>
  <si>
    <t>2/3</t>
    <phoneticPr fontId="2"/>
  </si>
  <si>
    <t>補助率</t>
    <rPh sb="0" eb="3">
      <t>ホジョリツ</t>
    </rPh>
    <phoneticPr fontId="2"/>
  </si>
  <si>
    <t>補助金額</t>
    <rPh sb="0" eb="4">
      <t>ホジョキンガク</t>
    </rPh>
    <phoneticPr fontId="2"/>
  </si>
  <si>
    <t>（A）×（B)＝（C）補助金額（千円未満切り捨て）</t>
    <rPh sb="11" eb="15">
      <t>ホジョキンガク</t>
    </rPh>
    <rPh sb="16" eb="18">
      <t>センエン</t>
    </rPh>
    <rPh sb="18" eb="20">
      <t>ミマン</t>
    </rPh>
    <rPh sb="20" eb="21">
      <t>キ</t>
    </rPh>
    <rPh sb="22" eb="23">
      <t>ス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</si>
  <si>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</si>
  <si>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美祢あきない活性化応援事業補助金に係る補助事業の経費明細</t>
    <rPh sb="0" eb="2">
      <t>ミネ</t>
    </rPh>
    <rPh sb="6" eb="9">
      <t>カッセイカ</t>
    </rPh>
    <rPh sb="9" eb="11">
      <t>オウエン</t>
    </rPh>
    <rPh sb="11" eb="13">
      <t>ジギョウ</t>
    </rPh>
    <rPh sb="13" eb="16">
      <t>ホジョキン</t>
    </rPh>
    <rPh sb="17" eb="18">
      <t>カカワ</t>
    </rPh>
    <rPh sb="19" eb="21">
      <t>ホジョ</t>
    </rPh>
    <rPh sb="21" eb="23">
      <t>ジギョウ</t>
    </rPh>
    <rPh sb="24" eb="26">
      <t>ケイヒ</t>
    </rPh>
    <rPh sb="26" eb="28">
      <t>メイサイ</t>
    </rPh>
    <phoneticPr fontId="2"/>
  </si>
  <si>
    <t>設備・備品・消耗品購入費</t>
    <rPh sb="0" eb="2">
      <t>セツビヒ</t>
    </rPh>
    <rPh sb="3" eb="5">
      <t>ビヒン</t>
    </rPh>
    <rPh sb="6" eb="9">
      <t>ショウモウヒン</t>
    </rPh>
    <rPh sb="9" eb="12">
      <t>コウニュウヒ</t>
    </rPh>
    <phoneticPr fontId="2"/>
  </si>
  <si>
    <t>委託料</t>
    <rPh sb="0" eb="3">
      <t>イタクリョウ</t>
    </rPh>
    <phoneticPr fontId="2"/>
  </si>
  <si>
    <t>内容
（単価×数）</t>
    <rPh sb="0" eb="2">
      <t>ナイヨウ</t>
    </rPh>
    <rPh sb="4" eb="6">
      <t>タンカ</t>
    </rPh>
    <rPh sb="7" eb="8">
      <t>カイスウ</t>
    </rPh>
    <phoneticPr fontId="2"/>
  </si>
  <si>
    <t>補助対象経費</t>
    <rPh sb="0" eb="6">
      <t>ホジョタイショウケイヒ</t>
    </rPh>
    <phoneticPr fontId="2"/>
  </si>
  <si>
    <t>補助対象経費金額
（消費税込み）</t>
    <rPh sb="2" eb="4">
      <t>タイショウ</t>
    </rPh>
    <rPh sb="4" eb="6">
      <t>ケイヒ</t>
    </rPh>
    <rPh sb="6" eb="8">
      <t>キンガク</t>
    </rPh>
    <rPh sb="10" eb="13">
      <t>ショウヒゼイ</t>
    </rPh>
    <rPh sb="13" eb="14">
      <t>コ</t>
    </rPh>
    <phoneticPr fontId="2"/>
  </si>
  <si>
    <r>
      <t xml:space="preserve">事業に要する経費金額
</t>
    </r>
    <r>
      <rPr>
        <sz val="9"/>
        <color theme="1"/>
        <rFont val="ＭＳ Ｐゴシック"/>
        <family val="3"/>
        <charset val="128"/>
        <scheme val="minor"/>
      </rPr>
      <t>（消費税込み）</t>
    </r>
    <rPh sb="0" eb="2">
      <t>ジギョウ</t>
    </rPh>
    <rPh sb="3" eb="4">
      <t>ヨウ</t>
    </rPh>
    <rPh sb="6" eb="8">
      <t>ケイヒ</t>
    </rPh>
    <rPh sb="8" eb="10">
      <t>キンガク</t>
    </rPh>
    <rPh sb="12" eb="15">
      <t>ショウヒゼイ</t>
    </rPh>
    <rPh sb="15" eb="16">
      <t>コ</t>
    </rPh>
    <phoneticPr fontId="2"/>
  </si>
  <si>
    <t>店舗等改修工事</t>
    <rPh sb="0" eb="2">
      <t>テンポ</t>
    </rPh>
    <rPh sb="2" eb="3">
      <t>ナド</t>
    </rPh>
    <rPh sb="3" eb="5">
      <t>カイシュウ</t>
    </rPh>
    <rPh sb="5" eb="7">
      <t>コウジ</t>
    </rPh>
    <phoneticPr fontId="2"/>
  </si>
  <si>
    <t>事業に要する経費金額
（消費税込み）</t>
    <rPh sb="0" eb="2">
      <t>ジギョウ</t>
    </rPh>
    <rPh sb="3" eb="4">
      <t>ヨウ</t>
    </rPh>
    <rPh sb="6" eb="8">
      <t>ケイヒ</t>
    </rPh>
    <rPh sb="8" eb="10">
      <t>キンガク</t>
    </rPh>
    <rPh sb="12" eb="15">
      <t>ショウヒゼイ</t>
    </rPh>
    <rPh sb="15" eb="16">
      <t>コ</t>
    </rPh>
    <phoneticPr fontId="2"/>
  </si>
  <si>
    <t>チラシ・HP作成費
（1,000枚・HP）</t>
    <rPh sb="6" eb="8">
      <t>サクセイ</t>
    </rPh>
    <rPh sb="8" eb="9">
      <t>ヒ</t>
    </rPh>
    <rPh sb="16" eb="17">
      <t>マイ</t>
    </rPh>
    <phoneticPr fontId="2"/>
  </si>
  <si>
    <t>（様式第３号）</t>
    <rPh sb="1" eb="3">
      <t>ヨウシキ</t>
    </rPh>
    <rPh sb="3" eb="4">
      <t>ダイ</t>
    </rPh>
    <rPh sb="5" eb="6">
      <t>ゴウ</t>
    </rPh>
    <phoneticPr fontId="2"/>
  </si>
  <si>
    <t>1 / 2 ・ 2 / 3</t>
    <phoneticPr fontId="2"/>
  </si>
  <si>
    <t>1/2  ・  2/3</t>
  </si>
  <si>
    <t>1/2  ・  2/3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</si>
</sst>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0" fontId="4" fillId="0" borderId="0" xfId="0" quotePrefix="1" applyFont="1">
      <alignment vertical="center"/>
    </xf>
    <xf numFmtId="0" fontId="6" fillId="0" borderId="1" xfId="0" applyFont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2564-0419-4E0E-9347-82C02FD36268}">
  <dimension ref="A1:L24"/>
  <sheetViews>
    <sheetView tabSelected="1" view="pageBreakPreview" zoomScale="89" zoomScaleNormal="89" zoomScaleSheetLayoutView="89" workbookViewId="0">
      <selection activeCell="B24" sqref="B24:E24"/>
    </sheetView>
  </sheetViews>
  <sheetFormatPr defaultColWidth="8.875" defaultRowHeight="13.5" x14ac:dyDescent="0.15"/>
  <cols>
    <col min="1" max="1" width="3.125" style="7" customWidth="1"/>
    <col min="2" max="2" width="22.75" style="8" customWidth="1"/>
    <col min="3" max="3" width="24" style="7" customWidth="1"/>
    <col min="4" max="4" width="22.25" style="7" customWidth="1"/>
    <col min="5" max="5" width="21.75" style="7" customWidth="1"/>
    <col min="6" max="8" width="8.875" style="7"/>
    <col min="9" max="9" width="10.375" style="7" bestFit="1" customWidth="1"/>
    <col min="10" max="16384" width="8.875" style="7"/>
  </cols>
  <sheetData>
    <row r="1" spans="1:12" ht="21" customHeight="1" x14ac:dyDescent="0.15">
      <c r="A1" s="7" t="s">
        <v>17</v>
      </c>
    </row>
    <row r="2" spans="1:12" ht="30.75" customHeight="1" x14ac:dyDescent="0.15">
      <c r="A2" s="17" t="s">
        <v>18</v>
      </c>
      <c r="B2" s="17"/>
      <c r="C2" s="17"/>
      <c r="D2" s="17"/>
      <c r="E2" s="17"/>
    </row>
    <row r="3" spans="1:12" ht="19.5" customHeight="1" x14ac:dyDescent="0.15">
      <c r="J3" s="7" t="s">
        <v>14</v>
      </c>
    </row>
    <row r="4" spans="1:12" ht="20.25" customHeight="1" x14ac:dyDescent="0.15">
      <c r="A4" s="18" t="s">
        <v>22</v>
      </c>
      <c r="B4" s="18"/>
      <c r="C4" s="19" t="s">
        <v>21</v>
      </c>
      <c r="D4" s="1" t="s">
        <v>1</v>
      </c>
      <c r="E4" s="1" t="s">
        <v>2</v>
      </c>
      <c r="J4" s="13" t="s">
        <v>31</v>
      </c>
      <c r="L4" s="4" t="s">
        <v>25</v>
      </c>
    </row>
    <row r="5" spans="1:12" s="9" customFormat="1" ht="47.25" customHeight="1" x14ac:dyDescent="0.15">
      <c r="A5" s="18"/>
      <c r="B5" s="18"/>
      <c r="C5" s="19"/>
      <c r="D5" s="2" t="s">
        <v>26</v>
      </c>
      <c r="E5" s="2" t="s">
        <v>23</v>
      </c>
      <c r="J5" s="13" t="s">
        <v>12</v>
      </c>
      <c r="L5" s="4" t="s">
        <v>19</v>
      </c>
    </row>
    <row r="6" spans="1:12" ht="45" customHeight="1" x14ac:dyDescent="0.15">
      <c r="A6" s="3">
        <v>1</v>
      </c>
      <c r="B6" s="4" t="s">
        <v>25</v>
      </c>
      <c r="C6" s="4"/>
      <c r="D6" s="6"/>
      <c r="E6" s="6"/>
      <c r="J6" s="13" t="s">
        <v>13</v>
      </c>
      <c r="L6" s="4" t="s">
        <v>0</v>
      </c>
    </row>
    <row r="7" spans="1:12" ht="45" customHeight="1" x14ac:dyDescent="0.15">
      <c r="A7" s="3">
        <v>2</v>
      </c>
      <c r="B7" s="4" t="s">
        <v>19</v>
      </c>
      <c r="C7" s="5"/>
      <c r="D7" s="6"/>
      <c r="E7" s="6"/>
      <c r="L7" s="4" t="s">
        <v>7</v>
      </c>
    </row>
    <row r="8" spans="1:12" ht="45" customHeight="1" x14ac:dyDescent="0.15">
      <c r="A8" s="3">
        <v>3</v>
      </c>
      <c r="B8" s="4" t="s">
        <v>0</v>
      </c>
      <c r="C8" s="5"/>
      <c r="D8" s="6"/>
      <c r="E8" s="6"/>
      <c r="L8" s="4" t="s">
        <v>20</v>
      </c>
    </row>
    <row r="9" spans="1:12" ht="45" customHeight="1" x14ac:dyDescent="0.15">
      <c r="A9" s="3">
        <v>4</v>
      </c>
      <c r="B9" s="4" t="s">
        <v>7</v>
      </c>
      <c r="C9" s="5"/>
      <c r="D9" s="6"/>
      <c r="E9" s="6"/>
      <c r="L9" s="5"/>
    </row>
    <row r="10" spans="1:12" ht="45" customHeight="1" x14ac:dyDescent="0.15">
      <c r="A10" s="3">
        <v>5</v>
      </c>
      <c r="B10" s="4" t="s">
        <v>20</v>
      </c>
      <c r="C10" s="5"/>
      <c r="D10" s="6"/>
      <c r="E10" s="6"/>
      <c r="L10" s="5"/>
    </row>
    <row r="11" spans="1:12" ht="45" customHeight="1" x14ac:dyDescent="0.15">
      <c r="A11" s="3">
        <v>6</v>
      </c>
      <c r="B11" s="4"/>
      <c r="C11" s="5"/>
      <c r="D11" s="6"/>
      <c r="E11" s="6"/>
    </row>
    <row r="12" spans="1:12" ht="45" customHeight="1" x14ac:dyDescent="0.15">
      <c r="A12" s="3">
        <v>7</v>
      </c>
      <c r="B12" s="4"/>
      <c r="C12" s="5"/>
      <c r="D12" s="6"/>
      <c r="E12" s="6"/>
    </row>
    <row r="13" spans="1:12" ht="45" customHeight="1" x14ac:dyDescent="0.15">
      <c r="A13" s="3">
        <v>8</v>
      </c>
      <c r="B13" s="4"/>
      <c r="C13" s="5"/>
      <c r="D13" s="6"/>
      <c r="E13" s="6"/>
    </row>
    <row r="14" spans="1:12" ht="45" customHeight="1" x14ac:dyDescent="0.15">
      <c r="A14" s="3">
        <v>9</v>
      </c>
      <c r="B14" s="4"/>
      <c r="C14" s="5"/>
      <c r="D14" s="6"/>
      <c r="E14" s="6"/>
    </row>
    <row r="15" spans="1:12" ht="45" customHeight="1" x14ac:dyDescent="0.15">
      <c r="A15" s="3">
        <v>10</v>
      </c>
      <c r="B15" s="4"/>
      <c r="C15" s="4"/>
      <c r="D15" s="6"/>
      <c r="E15" s="11"/>
    </row>
    <row r="16" spans="1:12" ht="45" customHeight="1" x14ac:dyDescent="0.15">
      <c r="A16" s="3">
        <v>11</v>
      </c>
      <c r="B16" s="4"/>
      <c r="C16" s="4"/>
      <c r="D16" s="10"/>
      <c r="E16" s="6"/>
    </row>
    <row r="17" spans="1:9" ht="32.25" customHeight="1" x14ac:dyDescent="0.15">
      <c r="A17" s="21" t="s">
        <v>3</v>
      </c>
      <c r="B17" s="21"/>
      <c r="C17" s="21"/>
      <c r="D17" s="15">
        <f>SUM(D6:D16)</f>
        <v>0</v>
      </c>
      <c r="E17" s="12"/>
    </row>
    <row r="18" spans="1:9" ht="32.25" customHeight="1" x14ac:dyDescent="0.15">
      <c r="A18" s="22" t="s">
        <v>4</v>
      </c>
      <c r="B18" s="23"/>
      <c r="C18" s="23"/>
      <c r="D18" s="24"/>
      <c r="E18" s="15">
        <f>SUM(E6:E17)</f>
        <v>0</v>
      </c>
      <c r="I18" s="7" t="s">
        <v>15</v>
      </c>
    </row>
    <row r="19" spans="1:9" ht="32.25" customHeight="1" x14ac:dyDescent="0.15">
      <c r="A19" s="22" t="s">
        <v>10</v>
      </c>
      <c r="B19" s="23"/>
      <c r="C19" s="23"/>
      <c r="D19" s="24"/>
      <c r="E19" s="14" t="s">
        <v>30</v>
      </c>
      <c r="I19" s="16">
        <f>IF(E19=J5,E18/2,IF(E19=J6,E18/3*2,0))</f>
        <v>0</v>
      </c>
    </row>
    <row r="20" spans="1:9" ht="32.25" customHeight="1" x14ac:dyDescent="0.15">
      <c r="A20" s="22" t="s">
        <v>16</v>
      </c>
      <c r="B20" s="23"/>
      <c r="C20" s="23"/>
      <c r="D20" s="24"/>
      <c r="E20" s="15">
        <f>IF(I19&gt;=1000000,1000000,ROUNDDOWN(I19,-3))</f>
        <v>0</v>
      </c>
    </row>
    <row r="21" spans="1:9" ht="27" customHeight="1" x14ac:dyDescent="0.15">
      <c r="B21" s="20"/>
      <c r="C21" s="20"/>
      <c r="D21" s="20"/>
      <c r="E21" s="20"/>
    </row>
    <row r="22" spans="1:9" ht="27" customHeight="1" x14ac:dyDescent="0.15">
      <c r="B22" s="20"/>
      <c r="C22" s="20"/>
      <c r="D22" s="20"/>
      <c r="E22" s="20"/>
    </row>
    <row r="23" spans="1:9" ht="27" customHeight="1" x14ac:dyDescent="0.15">
      <c r="B23" s="20"/>
      <c r="C23" s="20"/>
      <c r="D23" s="20"/>
      <c r="E23" s="20"/>
    </row>
    <row r="24" spans="1:9" ht="27" customHeight="1" x14ac:dyDescent="0.15">
      <c r="B24" s="20"/>
      <c r="C24" s="20"/>
      <c r="D24" s="20"/>
      <c r="E24" s="20"/>
    </row>
  </sheetData>
  <mergeCells count="11">
    <mergeCell ref="A2:E2"/>
    <mergeCell ref="A4:B5"/>
    <mergeCell ref="C4:C5"/>
    <mergeCell ref="B23:E23"/>
    <mergeCell ref="B24:E24"/>
    <mergeCell ref="A17:C17"/>
    <mergeCell ref="A18:D18"/>
    <mergeCell ref="B21:E21"/>
    <mergeCell ref="B22:E22"/>
    <mergeCell ref="A19:D19"/>
    <mergeCell ref="A20:D20"/>
  </mergeCells>
  <phoneticPr fontId="2"/>
  <dataValidations count="2">
    <dataValidation type="list" allowBlank="1" showInputMessage="1" showErrorMessage="1" sqref="E19" xr:uid="{E760977A-4C3F-4431-8EA6-5C52ACD5CAE5}">
      <formula1>$J$4:$J$6</formula1>
    </dataValidation>
    <dataValidation type="list" allowBlank="1" showInputMessage="1" showErrorMessage="1" sqref="B6:B16" xr:uid="{96891570-156F-4348-9F2A-693DD4D48F76}">
      <formula1>$L$4:$L$10</formula1>
    </dataValidation>
  </dataValidation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D649-FBA3-45E9-915D-8954B326CB44}">
  <dimension ref="A1:J24"/>
  <sheetViews>
    <sheetView view="pageBreakPreview" topLeftCell="A10" zoomScale="89" zoomScaleNormal="89" zoomScaleSheetLayoutView="89" workbookViewId="0">
      <selection activeCell="E19" sqref="E19"/>
    </sheetView>
  </sheetViews>
  <sheetFormatPr defaultColWidth="8.875" defaultRowHeight="13.5" x14ac:dyDescent="0.15"/>
  <cols>
    <col min="1" max="1" width="3.125" style="7" customWidth="1"/>
    <col min="2" max="2" width="22.75" style="8" customWidth="1"/>
    <col min="3" max="3" width="24" style="7" customWidth="1"/>
    <col min="4" max="4" width="22.25" style="7" customWidth="1"/>
    <col min="5" max="5" width="21.75" style="7" customWidth="1"/>
    <col min="6" max="8" width="8.875" style="7"/>
    <col min="9" max="9" width="10.375" style="7" bestFit="1" customWidth="1"/>
    <col min="10" max="16384" width="8.875" style="7"/>
  </cols>
  <sheetData>
    <row r="1" spans="1:10" ht="21" customHeight="1" x14ac:dyDescent="0.15">
      <c r="A1" s="7" t="s">
        <v>28</v>
      </c>
    </row>
    <row r="2" spans="1:10" ht="30.75" customHeight="1" x14ac:dyDescent="0.15">
      <c r="A2" s="17" t="s">
        <v>18</v>
      </c>
      <c r="B2" s="17"/>
      <c r="C2" s="17"/>
      <c r="D2" s="17"/>
      <c r="E2" s="17"/>
    </row>
    <row r="3" spans="1:10" ht="19.5" customHeight="1" x14ac:dyDescent="0.15">
      <c r="J3" s="7" t="s">
        <v>14</v>
      </c>
    </row>
    <row r="4" spans="1:10" ht="20.25" customHeight="1" x14ac:dyDescent="0.15">
      <c r="A4" s="18" t="s">
        <v>22</v>
      </c>
      <c r="B4" s="18"/>
      <c r="C4" s="19" t="s">
        <v>21</v>
      </c>
      <c r="D4" s="1" t="s">
        <v>1</v>
      </c>
      <c r="E4" s="1" t="s">
        <v>2</v>
      </c>
      <c r="J4" s="13" t="s">
        <v>29</v>
      </c>
    </row>
    <row r="5" spans="1:10" s="9" customFormat="1" ht="47.25" customHeight="1" x14ac:dyDescent="0.15">
      <c r="A5" s="18"/>
      <c r="B5" s="18"/>
      <c r="C5" s="19"/>
      <c r="D5" s="2" t="s">
        <v>24</v>
      </c>
      <c r="E5" s="2" t="s">
        <v>23</v>
      </c>
      <c r="J5" s="13" t="s">
        <v>12</v>
      </c>
    </row>
    <row r="6" spans="1:10" ht="45" customHeight="1" x14ac:dyDescent="0.15">
      <c r="A6" s="3">
        <v>1</v>
      </c>
      <c r="B6" s="4" t="s">
        <v>25</v>
      </c>
      <c r="C6" s="4" t="s">
        <v>6</v>
      </c>
      <c r="D6" s="6">
        <v>1100000</v>
      </c>
      <c r="E6" s="6">
        <v>1100000</v>
      </c>
      <c r="J6" s="13" t="s">
        <v>13</v>
      </c>
    </row>
    <row r="7" spans="1:10" ht="45" customHeight="1" x14ac:dyDescent="0.15">
      <c r="A7" s="3">
        <v>2</v>
      </c>
      <c r="B7" s="4" t="s">
        <v>19</v>
      </c>
      <c r="C7" s="4" t="s">
        <v>8</v>
      </c>
      <c r="D7" s="6">
        <v>150000</v>
      </c>
      <c r="E7" s="6">
        <v>150000</v>
      </c>
    </row>
    <row r="8" spans="1:10" ht="45" customHeight="1" x14ac:dyDescent="0.15">
      <c r="A8" s="3">
        <v>3</v>
      </c>
      <c r="B8" s="4" t="s">
        <v>0</v>
      </c>
      <c r="C8" s="4" t="s">
        <v>5</v>
      </c>
      <c r="D8" s="6">
        <v>40000</v>
      </c>
      <c r="E8" s="6">
        <v>40000</v>
      </c>
    </row>
    <row r="9" spans="1:10" ht="45" customHeight="1" x14ac:dyDescent="0.15">
      <c r="A9" s="3">
        <v>4</v>
      </c>
      <c r="B9" s="4" t="s">
        <v>0</v>
      </c>
      <c r="C9" s="4" t="s">
        <v>27</v>
      </c>
      <c r="D9" s="6">
        <v>150000</v>
      </c>
      <c r="E9" s="6">
        <v>150000</v>
      </c>
    </row>
    <row r="10" spans="1:10" ht="45" customHeight="1" x14ac:dyDescent="0.15">
      <c r="A10" s="3">
        <v>5</v>
      </c>
      <c r="B10" s="4" t="s">
        <v>7</v>
      </c>
      <c r="C10" s="4" t="s">
        <v>9</v>
      </c>
      <c r="D10" s="6">
        <v>50000</v>
      </c>
      <c r="E10" s="6">
        <v>50000</v>
      </c>
    </row>
    <row r="11" spans="1:10" ht="45" customHeight="1" x14ac:dyDescent="0.15">
      <c r="A11" s="3">
        <v>6</v>
      </c>
      <c r="B11" s="4"/>
      <c r="C11" s="4"/>
      <c r="D11" s="6"/>
      <c r="E11" s="6"/>
    </row>
    <row r="12" spans="1:10" ht="45" customHeight="1" x14ac:dyDescent="0.15">
      <c r="A12" s="3">
        <v>7</v>
      </c>
      <c r="B12" s="4"/>
      <c r="C12" s="4"/>
      <c r="D12" s="6"/>
      <c r="E12" s="6"/>
    </row>
    <row r="13" spans="1:10" ht="45" customHeight="1" x14ac:dyDescent="0.15">
      <c r="A13" s="3">
        <v>8</v>
      </c>
      <c r="B13" s="4"/>
      <c r="C13" s="4"/>
      <c r="D13" s="6"/>
      <c r="E13" s="6"/>
    </row>
    <row r="14" spans="1:10" ht="45" customHeight="1" x14ac:dyDescent="0.15">
      <c r="A14" s="3">
        <v>9</v>
      </c>
      <c r="B14" s="4"/>
      <c r="C14" s="5"/>
      <c r="D14" s="6"/>
      <c r="E14" s="6"/>
    </row>
    <row r="15" spans="1:10" ht="45" customHeight="1" x14ac:dyDescent="0.15">
      <c r="A15" s="3">
        <v>10</v>
      </c>
      <c r="B15" s="4"/>
      <c r="C15" s="4"/>
      <c r="D15" s="6"/>
      <c r="E15" s="11"/>
    </row>
    <row r="16" spans="1:10" ht="80.45" customHeight="1" x14ac:dyDescent="0.15">
      <c r="A16" s="3">
        <v>11</v>
      </c>
      <c r="B16" s="4"/>
      <c r="C16" s="4"/>
      <c r="D16" s="10"/>
      <c r="E16" s="6"/>
    </row>
    <row r="17" spans="1:9" ht="32.25" customHeight="1" x14ac:dyDescent="0.15">
      <c r="A17" s="21" t="s">
        <v>3</v>
      </c>
      <c r="B17" s="21"/>
      <c r="C17" s="21"/>
      <c r="D17" s="15">
        <f>SUM(D6:D16)</f>
        <v>1490000</v>
      </c>
      <c r="E17" s="12"/>
    </row>
    <row r="18" spans="1:9" ht="32.25" customHeight="1" x14ac:dyDescent="0.15">
      <c r="A18" s="22" t="s">
        <v>4</v>
      </c>
      <c r="B18" s="23"/>
      <c r="C18" s="23"/>
      <c r="D18" s="24"/>
      <c r="E18" s="15">
        <f>SUM(E6:E17)</f>
        <v>1490000</v>
      </c>
      <c r="I18" s="7" t="s">
        <v>15</v>
      </c>
    </row>
    <row r="19" spans="1:9" ht="32.25" customHeight="1" x14ac:dyDescent="0.15">
      <c r="A19" s="22" t="s">
        <v>10</v>
      </c>
      <c r="B19" s="23"/>
      <c r="C19" s="23"/>
      <c r="D19" s="24"/>
      <c r="E19" s="14" t="s">
        <v>11</v>
      </c>
      <c r="I19" s="16">
        <f>IF(E19=J5,E18/2,IF(E19=J6,E18/3*2,0))</f>
        <v>745000</v>
      </c>
    </row>
    <row r="20" spans="1:9" ht="32.25" customHeight="1" x14ac:dyDescent="0.15">
      <c r="A20" s="22" t="s">
        <v>16</v>
      </c>
      <c r="B20" s="23"/>
      <c r="C20" s="23"/>
      <c r="D20" s="24"/>
      <c r="E20" s="15">
        <f>IF(I19&gt;=1000000,1000000,ROUNDDOWN(I19,-3))</f>
        <v>745000</v>
      </c>
    </row>
    <row r="21" spans="1:9" ht="27" customHeight="1" x14ac:dyDescent="0.15">
      <c r="B21" s="20"/>
      <c r="C21" s="20"/>
      <c r="D21" s="20"/>
      <c r="E21" s="20"/>
    </row>
    <row r="22" spans="1:9" ht="27" customHeight="1" x14ac:dyDescent="0.15">
      <c r="B22" s="20"/>
      <c r="C22" s="20"/>
      <c r="D22" s="20"/>
      <c r="E22" s="20"/>
    </row>
    <row r="23" spans="1:9" ht="27" customHeight="1" x14ac:dyDescent="0.15">
      <c r="B23" s="20"/>
      <c r="C23" s="20"/>
      <c r="D23" s="20"/>
      <c r="E23" s="20"/>
    </row>
    <row r="24" spans="1:9" ht="27" customHeight="1" x14ac:dyDescent="0.15">
      <c r="B24" s="20"/>
      <c r="C24" s="20"/>
      <c r="D24" s="20"/>
      <c r="E24" s="20"/>
    </row>
  </sheetData>
  <mergeCells count="11">
    <mergeCell ref="A2:E2"/>
    <mergeCell ref="A4:B5"/>
    <mergeCell ref="C4:C5"/>
    <mergeCell ref="B23:E23"/>
    <mergeCell ref="B24:E24"/>
    <mergeCell ref="A17:C17"/>
    <mergeCell ref="A18:D18"/>
    <mergeCell ref="A19:D19"/>
    <mergeCell ref="A20:D20"/>
    <mergeCell ref="B21:E21"/>
    <mergeCell ref="B22:E22"/>
  </mergeCells>
  <phoneticPr fontId="2"/>
  <dataValidations count="1">
    <dataValidation type="list" allowBlank="1" showInputMessage="1" showErrorMessage="1" sqref="E19" xr:uid="{E7B399E5-E5EE-4222-9F07-9001A8D86BAE}">
      <formula1>$J$4:$J$6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経費明細</vt:lpstr>
      <vt:lpstr>経費明細 (記載例)</vt:lpstr>
      <vt:lpstr>経費明細!Print_Area</vt:lpstr>
      <vt:lpstr>'経費明細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</dc:creator>
  <cp:lastModifiedBy>work</cp:lastModifiedBy>
  <cp:lastPrinted>2025-11-12T01:12:38Z</cp:lastPrinted>
  <dcterms:created xsi:type="dcterms:W3CDTF">2013-12-20T04:24:58Z</dcterms:created>
  <dcterms:modified xsi:type="dcterms:W3CDTF">2026-02-27T05:21:41Z</dcterms:modified>
</cp:coreProperties>
</file>